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440" activeTab="1"/>
  </bookViews>
  <sheets>
    <sheet name="封面" sheetId="1" r:id="rId1"/>
    <sheet name="111防災學校建置支用明細" sheetId="2" r:id="rId2"/>
  </sheets>
  <definedNames/>
  <calcPr fullCalcOnLoad="1"/>
</workbook>
</file>

<file path=xl/sharedStrings.xml><?xml version="1.0" encoding="utf-8"?>
<sst xmlns="http://schemas.openxmlformats.org/spreadsheetml/2006/main" count="59" uniqueCount="46">
  <si>
    <r>
      <t>科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目</t>
    </r>
  </si>
  <si>
    <t>單位</t>
  </si>
  <si>
    <t>數量</t>
  </si>
  <si>
    <t>單價</t>
  </si>
  <si>
    <t>預算數</t>
  </si>
  <si>
    <r>
      <t>說</t>
    </r>
    <r>
      <rPr>
        <sz val="14"/>
        <rFont val="Times New Roman"/>
        <family val="1"/>
      </rPr>
      <t xml:space="preserve">                    </t>
    </r>
    <r>
      <rPr>
        <sz val="14"/>
        <rFont val="標楷體"/>
        <family val="4"/>
      </rPr>
      <t>明</t>
    </r>
  </si>
  <si>
    <t>編號</t>
  </si>
  <si>
    <t>主辦會計人員　　　　　　　　　機關長官　　</t>
  </si>
  <si>
    <t xml:space="preserve">    臺北市文山區萬芳國民小學     </t>
  </si>
  <si>
    <t>名    稱</t>
  </si>
  <si>
    <t xml:space="preserve">臺北市文山區萬芳國民小學   </t>
  </si>
  <si>
    <t>材料及用品費</t>
  </si>
  <si>
    <t xml:space="preserve">  用品消耗 </t>
  </si>
  <si>
    <t>32y</t>
  </si>
  <si>
    <t>服務費用</t>
  </si>
  <si>
    <r>
      <t>中華民國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111         </t>
    </r>
    <r>
      <rPr>
        <sz val="14"/>
        <rFont val="標楷體"/>
        <family val="4"/>
      </rPr>
      <t>年度</t>
    </r>
    <r>
      <rPr>
        <sz val="14"/>
        <rFont val="Times New Roman"/>
        <family val="1"/>
      </rPr>
      <t xml:space="preserve">         </t>
    </r>
  </si>
  <si>
    <t>防災學校建置預算明細表</t>
  </si>
  <si>
    <t>111年度防災學校建置支用預算</t>
  </si>
  <si>
    <t>頂</t>
  </si>
  <si>
    <t>個</t>
  </si>
  <si>
    <t>支</t>
  </si>
  <si>
    <t>防災學校建置業務費</t>
  </si>
  <si>
    <t xml:space="preserve">  使用材料費</t>
  </si>
  <si>
    <t>組</t>
  </si>
  <si>
    <t>客廳帳</t>
  </si>
  <si>
    <t xml:space="preserve">    設備零件費</t>
  </si>
  <si>
    <t xml:space="preserve">    其他</t>
  </si>
  <si>
    <t>承辦人：               處室主管：                 會計主任：                   校長：</t>
  </si>
  <si>
    <t xml:space="preserve">  印刷裝訂與廣告費</t>
  </si>
  <si>
    <t xml:space="preserve">    印刷及裝訂費</t>
  </si>
  <si>
    <t>式</t>
  </si>
  <si>
    <t>無線對講機</t>
  </si>
  <si>
    <t>安全帽(個人防護具)</t>
  </si>
  <si>
    <t>3網格橫式拉鍊袋430*310</t>
  </si>
  <si>
    <t>雷鳥塑膠口哨附繩</t>
  </si>
  <si>
    <t>自動中性筆0.5mm(藍)</t>
  </si>
  <si>
    <t>(13號)A4電腦標籤59.4*105mm-綠</t>
  </si>
  <si>
    <t>包</t>
  </si>
  <si>
    <t>包</t>
  </si>
  <si>
    <t>(13號)A4電腦標籤59.4X105MM紅</t>
  </si>
  <si>
    <t>防災避難地圖等印製費用</t>
  </si>
  <si>
    <t>個</t>
  </si>
  <si>
    <t>包</t>
  </si>
  <si>
    <t xml:space="preserve">    辦公事務用品</t>
  </si>
  <si>
    <t>防災資料整理用-11孔萬用袋(100入)</t>
  </si>
  <si>
    <t>防災資料整理用-資料夾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</si>
</sst>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&quot;$&quot;#,##0.00"/>
    <numFmt numFmtId="179" formatCode="&quot;$&quot;#,##0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0.00_);[Red]\(0.00\)"/>
    <numFmt numFmtId="186" formatCode="0_ "/>
    <numFmt numFmtId="187" formatCode="0_);\(0\)"/>
    <numFmt numFmtId="188" formatCode="[$-404]AM/PM\ hh:mm:ss"/>
    <numFmt numFmtId="189" formatCode="0_);[Red]\(0\)"/>
    <numFmt numFmtId="190" formatCode="#,##0;[Red]#,##0"/>
    <numFmt numFmtId="191" formatCode="[$€-2]\ #,##0.00_);[Red]\([$€-2]\ #,##0.00\)"/>
  </numFmts>
  <fonts count="53">
    <font>
      <sz val="12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u val="single"/>
      <sz val="20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36"/>
      <name val="標楷體"/>
      <family val="4"/>
    </font>
    <font>
      <sz val="28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4"/>
      <color theme="1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176" fontId="5" fillId="0" borderId="0" xfId="0" applyNumberFormat="1" applyFont="1" applyAlignment="1">
      <alignment horizontal="centerContinuous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176" fontId="5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top"/>
    </xf>
    <xf numFmtId="0" fontId="13" fillId="0" borderId="0" xfId="0" applyFont="1" applyAlignment="1">
      <alignment vertical="top" wrapText="1"/>
    </xf>
    <xf numFmtId="176" fontId="52" fillId="0" borderId="10" xfId="0" applyNumberFormat="1" applyFont="1" applyBorder="1" applyAlignment="1">
      <alignment horizontal="right" vertical="top"/>
    </xf>
    <xf numFmtId="176" fontId="1" fillId="0" borderId="10" xfId="0" applyNumberFormat="1" applyFont="1" applyBorder="1" applyAlignment="1">
      <alignment horizontal="left" vertical="center"/>
    </xf>
    <xf numFmtId="176" fontId="13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left" vertical="center"/>
    </xf>
    <xf numFmtId="176" fontId="52" fillId="0" borderId="10" xfId="0" applyNumberFormat="1" applyFont="1" applyBorder="1" applyAlignment="1">
      <alignment horizontal="right" vertical="center"/>
    </xf>
    <xf numFmtId="176" fontId="51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 wrapText="1"/>
    </xf>
    <xf numFmtId="176" fontId="13" fillId="0" borderId="10" xfId="0" applyNumberFormat="1" applyFont="1" applyBorder="1" applyAlignment="1">
      <alignment horizontal="left" vertical="center"/>
    </xf>
    <xf numFmtId="176" fontId="13" fillId="0" borderId="10" xfId="0" applyNumberFormat="1" applyFont="1" applyBorder="1" applyAlignment="1">
      <alignment horizontal="right" vertical="center"/>
    </xf>
    <xf numFmtId="184" fontId="51" fillId="0" borderId="10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horizontal="right" vertical="center"/>
    </xf>
    <xf numFmtId="176" fontId="5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33" applyFont="1" applyAlignment="1">
      <alignment horizontal="left" vertical="center" wrapText="1" indent="1"/>
      <protection/>
    </xf>
    <xf numFmtId="0" fontId="12" fillId="0" borderId="0" xfId="33" applyFont="1" applyAlignment="1">
      <alignment horizontal="center"/>
      <protection/>
    </xf>
    <xf numFmtId="0" fontId="12" fillId="0" borderId="0" xfId="33" applyFont="1" applyAlignment="1">
      <alignment horizontal="center" vertical="center"/>
      <protection/>
    </xf>
    <xf numFmtId="0" fontId="11" fillId="0" borderId="0" xfId="33" applyFont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11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收支估計表封面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1266825</xdr:colOff>
      <xdr:row>1</xdr:row>
      <xdr:rowOff>333375</xdr:rowOff>
    </xdr:from>
    <xdr:to>
      <xdr:col>6</xdr:col>
      <xdr:colOff>2876550</xdr:colOff>
      <xdr:row>2</xdr:row>
      <xdr:rowOff>247650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134350" y="657225"/>
          <a:ext cx="1609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zoomScale="81" zoomScaleNormal="81" zoomScalePageLayoutView="0" workbookViewId="0" topLeftCell="A1">
      <selection activeCell="A4" sqref="A4:M4"/>
    </sheetView>
  </sheetViews>
  <sheetFormatPr defaultColWidth="9.00390625" defaultRowHeight="16.5"/>
  <cols>
    <col min="13" max="13" width="18.00390625" style="0" customWidth="1"/>
  </cols>
  <sheetData>
    <row r="1" spans="1:13" ht="93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14" customHeight="1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14" customHeight="1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14" customHeight="1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74.25" customHeight="1" hidden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</sheetData>
  <sheetProtection/>
  <mergeCells count="5">
    <mergeCell ref="A5:M5"/>
    <mergeCell ref="A1:M1"/>
    <mergeCell ref="A2:M2"/>
    <mergeCell ref="A3:M3"/>
    <mergeCell ref="A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3">
      <selection activeCell="B18" sqref="B18"/>
    </sheetView>
  </sheetViews>
  <sheetFormatPr defaultColWidth="9.00390625" defaultRowHeight="16.5"/>
  <cols>
    <col min="1" max="1" width="8.75390625" style="0" customWidth="1"/>
    <col min="2" max="2" width="42.625" style="0" customWidth="1"/>
    <col min="3" max="3" width="6.875" style="0" customWidth="1"/>
    <col min="4" max="4" width="7.50390625" style="0" customWidth="1"/>
    <col min="5" max="5" width="10.875" style="0" customWidth="1"/>
    <col min="6" max="6" width="13.50390625" style="0" customWidth="1"/>
    <col min="7" max="7" width="42.25390625" style="0" customWidth="1"/>
  </cols>
  <sheetData>
    <row r="1" spans="1:7" ht="25.5">
      <c r="A1" s="37" t="s">
        <v>8</v>
      </c>
      <c r="B1" s="38"/>
      <c r="C1" s="38"/>
      <c r="D1" s="38"/>
      <c r="E1" s="38"/>
      <c r="F1" s="38"/>
      <c r="G1" s="38"/>
    </row>
    <row r="2" spans="1:7" ht="27.75">
      <c r="A2" s="1" t="s">
        <v>16</v>
      </c>
      <c r="B2" s="1"/>
      <c r="C2" s="1"/>
      <c r="D2" s="1"/>
      <c r="E2" s="1"/>
      <c r="F2" s="1"/>
      <c r="G2" s="1"/>
    </row>
    <row r="3" spans="1:7" ht="22.5" customHeight="1">
      <c r="A3" s="39" t="s">
        <v>15</v>
      </c>
      <c r="B3" s="39"/>
      <c r="C3" s="39"/>
      <c r="D3" s="39"/>
      <c r="E3" s="39"/>
      <c r="F3" s="39"/>
      <c r="G3" s="39"/>
    </row>
    <row r="4" spans="1:7" ht="19.5">
      <c r="A4" s="40" t="s">
        <v>0</v>
      </c>
      <c r="B4" s="41"/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</row>
    <row r="5" spans="1:7" ht="19.5">
      <c r="A5" s="3" t="s">
        <v>6</v>
      </c>
      <c r="B5" s="2" t="s">
        <v>9</v>
      </c>
      <c r="C5" s="42"/>
      <c r="D5" s="42"/>
      <c r="E5" s="42"/>
      <c r="F5" s="42"/>
      <c r="G5" s="42"/>
    </row>
    <row r="6" spans="1:7" ht="24.75" customHeight="1">
      <c r="A6" s="10"/>
      <c r="B6" s="11" t="s">
        <v>21</v>
      </c>
      <c r="C6" s="10"/>
      <c r="D6" s="10"/>
      <c r="E6" s="10"/>
      <c r="F6" s="12">
        <f>F7+F10</f>
        <v>64940</v>
      </c>
      <c r="G6" s="10"/>
    </row>
    <row r="7" spans="1:8" ht="24.75" customHeight="1">
      <c r="A7" s="20">
        <v>2</v>
      </c>
      <c r="B7" s="14" t="s">
        <v>14</v>
      </c>
      <c r="C7" s="3"/>
      <c r="D7" s="15"/>
      <c r="E7" s="15"/>
      <c r="F7" s="21">
        <f>F9</f>
        <v>7300</v>
      </c>
      <c r="G7" s="16"/>
      <c r="H7" s="4"/>
    </row>
    <row r="8" spans="1:7" ht="24.75" customHeight="1">
      <c r="A8" s="20">
        <v>24</v>
      </c>
      <c r="B8" s="18" t="s">
        <v>28</v>
      </c>
      <c r="C8" s="3"/>
      <c r="D8" s="15"/>
      <c r="E8" s="15"/>
      <c r="F8" s="22">
        <f>F9</f>
        <v>7300</v>
      </c>
      <c r="G8" s="23"/>
    </row>
    <row r="9" spans="1:7" ht="24.75" customHeight="1">
      <c r="A9" s="20">
        <v>241</v>
      </c>
      <c r="B9" s="28" t="s">
        <v>29</v>
      </c>
      <c r="C9" s="3" t="s">
        <v>30</v>
      </c>
      <c r="D9" s="15">
        <v>1</v>
      </c>
      <c r="E9" s="15">
        <v>5000</v>
      </c>
      <c r="F9" s="22">
        <v>7300</v>
      </c>
      <c r="G9" s="23" t="s">
        <v>40</v>
      </c>
    </row>
    <row r="10" spans="1:8" ht="24.75" customHeight="1">
      <c r="A10" s="13">
        <v>3</v>
      </c>
      <c r="B10" s="24" t="s">
        <v>11</v>
      </c>
      <c r="C10" s="15"/>
      <c r="D10" s="3"/>
      <c r="E10" s="3"/>
      <c r="F10" s="25">
        <f>F11+F15</f>
        <v>57640</v>
      </c>
      <c r="G10" s="15"/>
      <c r="H10" s="4"/>
    </row>
    <row r="11" spans="1:8" ht="24.75" customHeight="1">
      <c r="A11" s="13">
        <v>31</v>
      </c>
      <c r="B11" s="13" t="s">
        <v>22</v>
      </c>
      <c r="C11" s="15"/>
      <c r="D11" s="3"/>
      <c r="E11" s="3"/>
      <c r="F11" s="17">
        <f>SUM(F12:F14)</f>
        <v>47675</v>
      </c>
      <c r="G11" s="15"/>
      <c r="H11" s="4"/>
    </row>
    <row r="12" spans="1:8" ht="24.75" customHeight="1">
      <c r="A12" s="13">
        <v>315</v>
      </c>
      <c r="B12" s="13" t="s">
        <v>25</v>
      </c>
      <c r="C12" s="3" t="s">
        <v>23</v>
      </c>
      <c r="D12" s="17">
        <v>1</v>
      </c>
      <c r="E12" s="17">
        <v>7650</v>
      </c>
      <c r="F12" s="17">
        <f>D12*E12</f>
        <v>7650</v>
      </c>
      <c r="G12" s="15" t="s">
        <v>24</v>
      </c>
      <c r="H12" s="4"/>
    </row>
    <row r="13" spans="1:8" ht="24.75" customHeight="1">
      <c r="A13" s="13">
        <v>315</v>
      </c>
      <c r="B13" s="13" t="s">
        <v>25</v>
      </c>
      <c r="C13" s="19" t="s">
        <v>18</v>
      </c>
      <c r="D13" s="26">
        <v>50</v>
      </c>
      <c r="E13" s="26">
        <v>300</v>
      </c>
      <c r="F13" s="27">
        <f>D13*E13</f>
        <v>15000</v>
      </c>
      <c r="G13" s="18" t="s">
        <v>32</v>
      </c>
      <c r="H13" s="4"/>
    </row>
    <row r="14" spans="1:8" ht="24.75" customHeight="1">
      <c r="A14" s="13">
        <v>315</v>
      </c>
      <c r="B14" s="13" t="s">
        <v>25</v>
      </c>
      <c r="C14" s="19" t="s">
        <v>20</v>
      </c>
      <c r="D14" s="26">
        <v>7</v>
      </c>
      <c r="E14" s="26">
        <v>3575</v>
      </c>
      <c r="F14" s="27">
        <f>D14*E14</f>
        <v>25025</v>
      </c>
      <c r="G14" s="18" t="s">
        <v>31</v>
      </c>
      <c r="H14" s="4"/>
    </row>
    <row r="15" spans="1:7" ht="24.75" customHeight="1">
      <c r="A15" s="13">
        <v>32</v>
      </c>
      <c r="B15" s="15" t="s">
        <v>12</v>
      </c>
      <c r="C15" s="15"/>
      <c r="D15" s="3"/>
      <c r="E15" s="3"/>
      <c r="F15" s="17">
        <f>SUM(F16:F22)</f>
        <v>9965</v>
      </c>
      <c r="G15" s="15"/>
    </row>
    <row r="16" spans="1:7" ht="24.75" customHeight="1">
      <c r="A16" s="13" t="s">
        <v>13</v>
      </c>
      <c r="B16" s="15" t="s">
        <v>26</v>
      </c>
      <c r="C16" s="19" t="s">
        <v>19</v>
      </c>
      <c r="D16" s="26">
        <v>63</v>
      </c>
      <c r="E16" s="26">
        <v>65</v>
      </c>
      <c r="F16" s="27">
        <f aca="true" t="shared" si="0" ref="F16:F22">D16*E16</f>
        <v>4095</v>
      </c>
      <c r="G16" s="18" t="s">
        <v>33</v>
      </c>
    </row>
    <row r="17" spans="1:7" ht="24.75" customHeight="1">
      <c r="A17" s="13" t="s">
        <v>13</v>
      </c>
      <c r="B17" s="15" t="s">
        <v>26</v>
      </c>
      <c r="C17" s="19" t="s">
        <v>19</v>
      </c>
      <c r="D17" s="26">
        <v>60</v>
      </c>
      <c r="E17" s="26">
        <v>18</v>
      </c>
      <c r="F17" s="27">
        <f t="shared" si="0"/>
        <v>1080</v>
      </c>
      <c r="G17" s="18" t="s">
        <v>34</v>
      </c>
    </row>
    <row r="18" spans="1:7" ht="24.75" customHeight="1">
      <c r="A18" s="13" t="s">
        <v>13</v>
      </c>
      <c r="B18" s="15" t="s">
        <v>26</v>
      </c>
      <c r="C18" s="19" t="s">
        <v>20</v>
      </c>
      <c r="D18" s="26">
        <v>80</v>
      </c>
      <c r="E18" s="26">
        <v>10</v>
      </c>
      <c r="F18" s="27">
        <f t="shared" si="0"/>
        <v>800</v>
      </c>
      <c r="G18" s="18" t="s">
        <v>35</v>
      </c>
    </row>
    <row r="19" spans="1:7" ht="24.75" customHeight="1">
      <c r="A19" s="13" t="s">
        <v>13</v>
      </c>
      <c r="B19" s="15" t="s">
        <v>26</v>
      </c>
      <c r="C19" s="19" t="s">
        <v>37</v>
      </c>
      <c r="D19" s="26">
        <v>7</v>
      </c>
      <c r="E19" s="26">
        <v>84</v>
      </c>
      <c r="F19" s="27">
        <f t="shared" si="0"/>
        <v>588</v>
      </c>
      <c r="G19" s="18" t="s">
        <v>36</v>
      </c>
    </row>
    <row r="20" spans="1:7" ht="24.75" customHeight="1">
      <c r="A20" s="13" t="s">
        <v>13</v>
      </c>
      <c r="B20" s="15" t="s">
        <v>26</v>
      </c>
      <c r="C20" s="19" t="s">
        <v>38</v>
      </c>
      <c r="D20" s="26">
        <v>3</v>
      </c>
      <c r="E20" s="26">
        <v>84</v>
      </c>
      <c r="F20" s="27">
        <f t="shared" si="0"/>
        <v>252</v>
      </c>
      <c r="G20" s="18" t="s">
        <v>39</v>
      </c>
    </row>
    <row r="21" spans="1:7" ht="24.75" customHeight="1">
      <c r="A21" s="31">
        <v>321</v>
      </c>
      <c r="B21" s="30" t="s">
        <v>43</v>
      </c>
      <c r="C21" s="29" t="s">
        <v>41</v>
      </c>
      <c r="D21" s="26">
        <v>24</v>
      </c>
      <c r="E21" s="26">
        <v>50</v>
      </c>
      <c r="F21" s="27">
        <f t="shared" si="0"/>
        <v>1200</v>
      </c>
      <c r="G21" s="18" t="s">
        <v>45</v>
      </c>
    </row>
    <row r="22" spans="1:7" ht="24.75" customHeight="1">
      <c r="A22" s="31">
        <v>321</v>
      </c>
      <c r="B22" s="30" t="s">
        <v>43</v>
      </c>
      <c r="C22" s="29" t="s">
        <v>42</v>
      </c>
      <c r="D22" s="26">
        <v>15</v>
      </c>
      <c r="E22" s="26">
        <v>130</v>
      </c>
      <c r="F22" s="27">
        <f t="shared" si="0"/>
        <v>1950</v>
      </c>
      <c r="G22" s="18" t="s">
        <v>44</v>
      </c>
    </row>
    <row r="23" spans="1:7" ht="30" customHeight="1">
      <c r="A23" s="6" t="s">
        <v>27</v>
      </c>
      <c r="B23" s="6"/>
      <c r="C23" s="7"/>
      <c r="D23" s="8"/>
      <c r="E23" s="8"/>
      <c r="F23" s="8"/>
      <c r="G23" s="9"/>
    </row>
    <row r="24" spans="1:7" ht="30" customHeight="1">
      <c r="A24" s="5"/>
      <c r="B24" s="6"/>
      <c r="C24" s="7"/>
      <c r="D24" s="8"/>
      <c r="E24" s="8"/>
      <c r="F24" s="8"/>
      <c r="G24" s="9"/>
    </row>
  </sheetData>
  <sheetProtection/>
  <mergeCells count="8">
    <mergeCell ref="A1:G1"/>
    <mergeCell ref="A3:G3"/>
    <mergeCell ref="A4:B4"/>
    <mergeCell ref="C4:C5"/>
    <mergeCell ref="D4:D5"/>
    <mergeCell ref="E4:E5"/>
    <mergeCell ref="F4:F5"/>
    <mergeCell ref="G4:G5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張為光</cp:lastModifiedBy>
  <cp:lastPrinted>2021-09-28T03:30:28Z</cp:lastPrinted>
  <dcterms:created xsi:type="dcterms:W3CDTF">2006-02-20T07:10:19Z</dcterms:created>
  <dcterms:modified xsi:type="dcterms:W3CDTF">2022-08-15T08:12:37Z</dcterms:modified>
  <cp:category/>
  <cp:version/>
  <cp:contentType/>
  <cp:contentStatus/>
</cp:coreProperties>
</file>